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28920" yWindow="3585" windowWidth="29040" windowHeight="15720" tabRatio="600" firstSheet="0" activeTab="0" autoFilterDateGrouping="1"/>
  </bookViews>
  <sheets>
    <sheet name="Fast bredbånd" sheetId="1" state="visible" r:id="rId1"/>
    <sheet name="Mobil" sheetId="2" state="visible" r:id="rId2"/>
    <sheet name="TV-tjenester" sheetId="3" state="visible" r:id="rId3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_-* #,##0_-;\-* #,##0_-;_-* &quot;-&quot;??_-;_-@_-"/>
    <numFmt numFmtId="165" formatCode="0.0\ %"/>
  </numFmts>
  <fonts count="5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b val="1"/>
      <color theme="1"/>
      <sz val="16"/>
      <scheme val="minor"/>
    </font>
    <font>
      <name val="Calibri"/>
      <family val="2"/>
      <sz val="8"/>
      <scheme val="minor"/>
    </font>
  </fonts>
  <fills count="4">
    <fill>
      <patternFill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5">
    <xf numFmtId="0" fontId="0" fillId="0" borderId="0" pivotButton="0" quotePrefix="0" xfId="0"/>
    <xf numFmtId="0" fontId="3" fillId="0" borderId="0" pivotButton="0" quotePrefix="0" xfId="0"/>
    <xf numFmtId="0" fontId="2" fillId="2" borderId="2" pivotButton="0" quotePrefix="0" xfId="0"/>
    <xf numFmtId="0" fontId="2" fillId="0" borderId="6" applyAlignment="1" pivotButton="0" quotePrefix="0" xfId="0">
      <alignment horizontal="center"/>
    </xf>
    <xf numFmtId="0" fontId="2" fillId="3" borderId="5" pivotButton="0" quotePrefix="0" xfId="0"/>
    <xf numFmtId="164" fontId="0" fillId="0" borderId="1" pivotButton="0" quotePrefix="0" xfId="1"/>
    <xf numFmtId="164" fontId="0" fillId="0" borderId="7" pivotButton="0" quotePrefix="0" xfId="1"/>
    <xf numFmtId="164" fontId="0" fillId="0" borderId="4" pivotButton="0" quotePrefix="0" xfId="1"/>
    <xf numFmtId="164" fontId="2" fillId="2" borderId="3" pivotButton="0" quotePrefix="0" xfId="1"/>
    <xf numFmtId="165" fontId="0" fillId="0" borderId="7" pivotButton="0" quotePrefix="0" xfId="2"/>
    <xf numFmtId="0" fontId="2" fillId="0" borderId="8" pivotButton="0" quotePrefix="0" xfId="0"/>
    <xf numFmtId="165" fontId="0" fillId="0" borderId="9" pivotButton="0" quotePrefix="0" xfId="2"/>
    <xf numFmtId="0" fontId="2" fillId="0" borderId="10" pivotButton="0" quotePrefix="0" xfId="0"/>
    <xf numFmtId="165" fontId="0" fillId="0" borderId="11" pivotButton="0" quotePrefix="0" xfId="2"/>
    <xf numFmtId="165" fontId="0" fillId="0" borderId="12" pivotButton="0" quotePrefix="0" xfId="2"/>
    <xf numFmtId="0" fontId="2" fillId="3" borderId="13" pivotButton="0" quotePrefix="0" xfId="0"/>
    <xf numFmtId="0" fontId="2" fillId="0" borderId="14" applyAlignment="1" pivotButton="0" quotePrefix="0" xfId="0">
      <alignment horizontal="center"/>
    </xf>
    <xf numFmtId="0" fontId="2" fillId="0" borderId="15" applyAlignment="1" pivotButton="0" quotePrefix="0" xfId="0">
      <alignment horizontal="center"/>
    </xf>
    <xf numFmtId="0" fontId="2" fillId="0" borderId="16" applyAlignment="1" pivotButton="0" quotePrefix="0" xfId="0">
      <alignment horizontal="center"/>
    </xf>
    <xf numFmtId="0" fontId="2" fillId="0" borderId="17" pivotButton="0" quotePrefix="0" xfId="0"/>
    <xf numFmtId="164" fontId="0" fillId="0" borderId="18" pivotButton="0" quotePrefix="0" xfId="1"/>
    <xf numFmtId="164" fontId="0" fillId="0" borderId="9" pivotButton="0" quotePrefix="0" xfId="1"/>
    <xf numFmtId="0" fontId="2" fillId="0" borderId="19" pivotButton="0" quotePrefix="0" xfId="0"/>
    <xf numFmtId="164" fontId="0" fillId="0" borderId="20" pivotButton="0" quotePrefix="0" xfId="1"/>
    <xf numFmtId="164" fontId="2" fillId="2" borderId="21" pivotButton="0" quotePrefix="0" xfId="1"/>
  </cellXfs>
  <cellStyles count="3">
    <cellStyle name="Normal" xfId="0" builtinId="0"/>
    <cellStyle name="Komma 2" xfId="1"/>
    <cellStyle name="Prosent 2" xfId="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worksheet" Target="/xl/worksheets/sheet3.xml"/><Relationship Id="rId7" Type="http://schemas.openxmlformats.org/officeDocument/2006/relationships/customXml" Target="../customXml/item2.xml"/><Relationship Id="rId2" Type="http://schemas.openxmlformats.org/officeDocument/2006/relationships/worksheet" Target="/xl/worksheets/sheet2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1.xml"/><Relationship Id="rId5" Type="http://schemas.openxmlformats.org/officeDocument/2006/relationships/theme" Target="theme/theme1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4"/>
  <sheetViews>
    <sheetView tabSelected="1" workbookViewId="0">
      <selection activeCell="A9" sqref="A9"/>
    </sheetView>
  </sheetViews>
  <sheetFormatPr baseColWidth="10" defaultRowHeight="14.4"/>
  <cols>
    <col width="34.109375" customWidth="1" min="1" max="1"/>
    <col width="14.33203125" customWidth="1" min="2" max="11"/>
  </cols>
  <sheetData>
    <row r="1" ht="21.6" customHeight="1" thickBot="1">
      <c r="A1" s="1" t="inlineStr">
        <is>
          <t>Fast bredbånd fordelt på teknologi. Privat og bedrift samlet</t>
        </is>
      </c>
    </row>
    <row r="2" ht="15" customHeight="1" thickBot="1">
      <c r="A2" s="4" t="inlineStr">
        <is>
          <t>Antall abonnement i 1000</t>
        </is>
      </c>
      <c r="B2" s="3" t="n">
        <v>2015</v>
      </c>
      <c r="C2" s="3">
        <f>B2+1</f>
        <v/>
      </c>
      <c r="D2" s="3">
        <f>C2+1</f>
        <v/>
      </c>
      <c r="E2" s="3">
        <f>D2+1</f>
        <v/>
      </c>
      <c r="F2" s="3">
        <f>E2+1</f>
        <v/>
      </c>
      <c r="G2" s="3">
        <f>F2+1</f>
        <v/>
      </c>
      <c r="H2" s="3">
        <f>G2+1</f>
        <v/>
      </c>
      <c r="I2" s="3">
        <f>H2+1</f>
        <v/>
      </c>
      <c r="J2" s="3">
        <f>I2+1</f>
        <v/>
      </c>
      <c r="K2" s="18">
        <f>J2+1</f>
        <v/>
      </c>
    </row>
    <row r="3">
      <c r="A3" s="19" t="inlineStr">
        <is>
          <t>Fiber</t>
        </is>
      </c>
      <c r="B3" s="5" t="n">
        <v>704</v>
      </c>
      <c r="C3" s="5" t="n">
        <v>822</v>
      </c>
      <c r="D3" s="5" t="n">
        <v>966</v>
      </c>
      <c r="E3" s="5" t="n">
        <v>1100</v>
      </c>
      <c r="F3" s="5" t="n">
        <v>1256</v>
      </c>
      <c r="G3" s="5" t="n">
        <v>1433</v>
      </c>
      <c r="H3" s="5" t="n">
        <v>1601</v>
      </c>
      <c r="I3" s="5" t="n">
        <v>1732</v>
      </c>
      <c r="J3" s="5" t="n">
        <v>1840</v>
      </c>
      <c r="K3" s="20" t="n">
        <v>1903</v>
      </c>
    </row>
    <row r="4">
      <c r="A4" s="10" t="inlineStr">
        <is>
          <t>Kabel-TV</t>
        </is>
      </c>
      <c r="B4" s="6" t="n">
        <v>635</v>
      </c>
      <c r="C4" s="6" t="n">
        <v>636</v>
      </c>
      <c r="D4" s="6" t="n">
        <v>624</v>
      </c>
      <c r="E4" s="6" t="n">
        <v>607</v>
      </c>
      <c r="F4" s="6" t="n">
        <v>598</v>
      </c>
      <c r="G4" s="6" t="n">
        <v>577</v>
      </c>
      <c r="H4" s="6" t="n">
        <v>541</v>
      </c>
      <c r="I4" s="6" t="n">
        <v>501</v>
      </c>
      <c r="J4" s="6" t="n">
        <v>449</v>
      </c>
      <c r="K4" s="21" t="n">
        <v>394</v>
      </c>
    </row>
    <row r="5">
      <c r="A5" s="10" t="inlineStr">
        <is>
          <t>FTB</t>
        </is>
      </c>
      <c r="B5" s="6" t="n">
        <v>0</v>
      </c>
      <c r="C5" s="6" t="n">
        <v>0</v>
      </c>
      <c r="D5" s="6" t="n">
        <v>0</v>
      </c>
      <c r="E5" s="6" t="n">
        <v>0</v>
      </c>
      <c r="F5" s="6" t="n">
        <v>17</v>
      </c>
      <c r="G5" s="6" t="n">
        <v>86</v>
      </c>
      <c r="H5" s="6" t="n">
        <v>129</v>
      </c>
      <c r="I5" s="6" t="n">
        <v>181</v>
      </c>
      <c r="J5" s="6" t="n">
        <v>200</v>
      </c>
      <c r="K5" s="21" t="n">
        <v>201</v>
      </c>
    </row>
    <row r="6">
      <c r="A6" s="22" t="inlineStr">
        <is>
          <t>DSL</t>
        </is>
      </c>
      <c r="B6" s="7" t="n">
        <v>730</v>
      </c>
      <c r="C6" s="7" t="n">
        <v>668</v>
      </c>
      <c r="D6" s="7" t="n">
        <v>596</v>
      </c>
      <c r="E6" s="7" t="n">
        <v>525</v>
      </c>
      <c r="F6" s="7" t="n">
        <v>412</v>
      </c>
      <c r="G6" s="7" t="n">
        <v>246</v>
      </c>
      <c r="H6" s="7" t="n">
        <v>115</v>
      </c>
      <c r="I6" s="7" t="n">
        <v>31</v>
      </c>
      <c r="J6" s="7" t="n">
        <v>16</v>
      </c>
      <c r="K6" s="23" t="n">
        <v>14</v>
      </c>
    </row>
    <row r="7" ht="15" customHeight="1" thickBot="1">
      <c r="A7" s="22" t="inlineStr">
        <is>
          <t>Andre</t>
        </is>
      </c>
      <c r="B7" s="7" t="n">
        <v>51</v>
      </c>
      <c r="C7" s="7" t="n">
        <v>57</v>
      </c>
      <c r="D7" s="7" t="n">
        <v>56</v>
      </c>
      <c r="E7" s="7" t="n">
        <v>53</v>
      </c>
      <c r="F7" s="7" t="n">
        <v>52</v>
      </c>
      <c r="G7" s="7" t="n">
        <v>46</v>
      </c>
      <c r="H7" s="7" t="n">
        <v>44</v>
      </c>
      <c r="I7" s="7" t="n">
        <v>40</v>
      </c>
      <c r="J7" s="7" t="n">
        <v>38</v>
      </c>
      <c r="K7" s="23" t="n">
        <v>38</v>
      </c>
    </row>
    <row r="8" ht="15" customHeight="1" thickBot="1">
      <c r="A8" s="2" t="inlineStr">
        <is>
          <t>Totalt</t>
        </is>
      </c>
      <c r="B8" s="8">
        <f>SUM(B3:B7)</f>
        <v/>
      </c>
      <c r="C8" s="8">
        <f>SUM(C3:C7)</f>
        <v/>
      </c>
      <c r="D8" s="8">
        <f>SUM(D3:D7)</f>
        <v/>
      </c>
      <c r="E8" s="8">
        <f>SUM(E3:E7)</f>
        <v/>
      </c>
      <c r="F8" s="8">
        <f>SUM(F3:F7)</f>
        <v/>
      </c>
      <c r="G8" s="8">
        <f>SUM(G3:G7)</f>
        <v/>
      </c>
      <c r="H8" s="8">
        <f>SUM(H3:H7)</f>
        <v/>
      </c>
      <c r="I8" s="8">
        <f>SUM(I3:I7)</f>
        <v/>
      </c>
      <c r="J8" s="8">
        <f>SUM(J3:J7)</f>
        <v/>
      </c>
      <c r="K8" s="24">
        <f>SUM(K3:K7)</f>
        <v/>
      </c>
    </row>
    <row r="10" ht="21.6" customHeight="1" thickBot="1">
      <c r="A10" s="1" t="inlineStr">
        <is>
          <t>Fast bredbånd fordelt på privat og bedrift</t>
        </is>
      </c>
    </row>
    <row r="11" ht="15" customHeight="1" thickBot="1">
      <c r="A11" s="4" t="inlineStr">
        <is>
          <t>Antall abonnement i 1000</t>
        </is>
      </c>
      <c r="B11" s="3">
        <f>B2</f>
        <v/>
      </c>
      <c r="C11" s="3">
        <f>C2</f>
        <v/>
      </c>
      <c r="D11" s="3">
        <f>D2</f>
        <v/>
      </c>
      <c r="E11" s="3">
        <f>E2</f>
        <v/>
      </c>
      <c r="F11" s="3">
        <f>F2</f>
        <v/>
      </c>
      <c r="G11" s="3">
        <f>G2</f>
        <v/>
      </c>
      <c r="H11" s="3">
        <f>H2</f>
        <v/>
      </c>
      <c r="I11" s="3">
        <f>I2</f>
        <v/>
      </c>
      <c r="J11" s="3">
        <f>J2</f>
        <v/>
      </c>
      <c r="K11" s="18">
        <f>K2</f>
        <v/>
      </c>
    </row>
    <row r="12">
      <c r="A12" s="19" t="inlineStr">
        <is>
          <t>Privat</t>
        </is>
      </c>
      <c r="B12" s="5" t="n">
        <v>1917</v>
      </c>
      <c r="C12" s="5" t="n">
        <v>1976</v>
      </c>
      <c r="D12" s="5" t="n">
        <v>2037</v>
      </c>
      <c r="E12" s="5" t="n">
        <v>2079</v>
      </c>
      <c r="F12" s="5" t="n">
        <v>2136</v>
      </c>
      <c r="G12" s="5" t="n">
        <v>2199</v>
      </c>
      <c r="H12" s="5" t="n">
        <v>2251</v>
      </c>
      <c r="I12" s="5" t="n">
        <v>2318</v>
      </c>
      <c r="J12" s="5" t="n">
        <v>2381</v>
      </c>
      <c r="K12" s="20" t="n">
        <v>2385</v>
      </c>
    </row>
    <row r="13" ht="15" customHeight="1" thickBot="1">
      <c r="A13" s="10" t="inlineStr">
        <is>
          <t>Bedrift</t>
        </is>
      </c>
      <c r="B13" s="6" t="n">
        <v>204</v>
      </c>
      <c r="C13" s="6" t="n">
        <v>207</v>
      </c>
      <c r="D13" s="6" t="n">
        <v>205</v>
      </c>
      <c r="E13" s="6" t="n">
        <v>206</v>
      </c>
      <c r="F13" s="6" t="n">
        <v>199</v>
      </c>
      <c r="G13" s="6" t="n">
        <v>188</v>
      </c>
      <c r="H13" s="6" t="n">
        <v>179</v>
      </c>
      <c r="I13" s="6" t="n">
        <v>167</v>
      </c>
      <c r="J13" s="6" t="n">
        <v>163</v>
      </c>
      <c r="K13" s="21" t="n">
        <v>166</v>
      </c>
    </row>
    <row r="14" ht="15" customHeight="1" thickBot="1">
      <c r="A14" s="2" t="inlineStr">
        <is>
          <t>Totalt</t>
        </is>
      </c>
      <c r="B14" s="8">
        <f>SUM(B12:B13)</f>
        <v/>
      </c>
      <c r="C14" s="8">
        <f>SUM(C12:C13)</f>
        <v/>
      </c>
      <c r="D14" s="8">
        <f>SUM(D12:D13)</f>
        <v/>
      </c>
      <c r="E14" s="8">
        <f>SUM(E12:E13)</f>
        <v/>
      </c>
      <c r="F14" s="8">
        <f>SUM(F12:F13)</f>
        <v/>
      </c>
      <c r="G14" s="8">
        <f>SUM(G12:G13)</f>
        <v/>
      </c>
      <c r="H14" s="8">
        <f>SUM(H12:H13)</f>
        <v/>
      </c>
      <c r="I14" s="8">
        <f>SUM(I12:I13)</f>
        <v/>
      </c>
      <c r="J14" s="8">
        <f>SUM(J12:J13)</f>
        <v/>
      </c>
      <c r="K14" s="24">
        <f>SUM(K12:K13)</f>
        <v/>
      </c>
    </row>
    <row r="16" ht="21.6" customHeight="1" thickBot="1">
      <c r="A16" s="1" t="inlineStr">
        <is>
          <t>Abonnement for fast bredbånd fordelt på hastighetskategorier. Nedstrøms hastighet. Privatabonnement</t>
        </is>
      </c>
    </row>
    <row r="17">
      <c r="A17" s="15" t="inlineStr">
        <is>
          <t>Prosentvis fordeling</t>
        </is>
      </c>
      <c r="B17" s="16" t="n">
        <v>2018</v>
      </c>
      <c r="C17" s="16">
        <f>B17+1</f>
        <v/>
      </c>
      <c r="D17" s="16">
        <f>C17+1</f>
        <v/>
      </c>
      <c r="E17" s="16">
        <f>D17+1</f>
        <v/>
      </c>
      <c r="F17" s="16">
        <f>E17+1</f>
        <v/>
      </c>
      <c r="G17" s="16">
        <f>F17+1</f>
        <v/>
      </c>
      <c r="H17" s="17">
        <f>G17+1</f>
        <v/>
      </c>
    </row>
    <row r="18">
      <c r="A18" s="10" t="inlineStr">
        <is>
          <t>Minst 1000 Mbit/s</t>
        </is>
      </c>
      <c r="B18" s="9" t="n">
        <v>0.008795452829744133</v>
      </c>
      <c r="C18" s="9" t="n">
        <v>0.01288809037038453</v>
      </c>
      <c r="D18" s="9" t="n">
        <v>0.02181495676239112</v>
      </c>
      <c r="E18" s="9" t="n">
        <v>0.03585261160551689</v>
      </c>
      <c r="F18" s="9" t="n">
        <v>0.05132789936737938</v>
      </c>
      <c r="G18" s="9" t="n">
        <v>0.064</v>
      </c>
      <c r="H18" s="11" t="n">
        <v>0.074</v>
      </c>
    </row>
    <row r="19">
      <c r="A19" s="10" t="inlineStr">
        <is>
          <t>Fra og med 500 Mbit/s til 1000 Mbit/s</t>
        </is>
      </c>
      <c r="B19" s="9" t="n">
        <v>0.08131995262803342</v>
      </c>
      <c r="C19" s="9" t="n">
        <v>0.1425900408770756</v>
      </c>
      <c r="D19" s="9" t="n">
        <v>0.2147283801727504</v>
      </c>
      <c r="E19" s="9" t="n">
        <v>0.2430430325502396</v>
      </c>
      <c r="F19" s="9" t="n">
        <v>0.246332504362343</v>
      </c>
      <c r="G19" s="9" t="n">
        <v>0.315</v>
      </c>
      <c r="H19" s="11" t="n">
        <v>0.328</v>
      </c>
    </row>
    <row r="20">
      <c r="A20" s="10" t="inlineStr">
        <is>
          <t>Fra og med 250 Mbit/s til 500 Mbit/s</t>
        </is>
      </c>
      <c r="B20" s="9" t="n">
        <v>0.1276884143998854</v>
      </c>
      <c r="C20" s="9" t="n">
        <v>0.1204952079826888</v>
      </c>
      <c r="D20" s="9" t="n">
        <v>0.140185042328444</v>
      </c>
      <c r="E20" s="9" t="n">
        <v>0.1448157867151814</v>
      </c>
      <c r="F20" s="9" t="n">
        <v>0.1397498420066131</v>
      </c>
      <c r="G20" s="9" t="n">
        <v>0.08599999999999999</v>
      </c>
      <c r="H20" s="11" t="n">
        <v>0.1</v>
      </c>
    </row>
    <row r="21">
      <c r="A21" s="10" t="inlineStr">
        <is>
          <t>Fra og med 100 Mbit/s til 250 Mbit/s</t>
        </is>
      </c>
      <c r="B21" s="9" t="n">
        <v>0.1317514789314477</v>
      </c>
      <c r="C21" s="9" t="n">
        <v>0.151353813681584</v>
      </c>
      <c r="D21" s="9" t="n">
        <v>0.202743768697544</v>
      </c>
      <c r="E21" s="9" t="n">
        <v>0.3097838156676788</v>
      </c>
      <c r="F21" s="9" t="n">
        <v>0.3323240449758103</v>
      </c>
      <c r="G21" s="9" t="n">
        <v>0.327</v>
      </c>
      <c r="H21" s="11" t="n">
        <v>0.334</v>
      </c>
    </row>
    <row r="22">
      <c r="A22" s="10" t="inlineStr">
        <is>
          <t>Fra og med 30 Mbit/s til 100 Mbit/s</t>
        </is>
      </c>
      <c r="B22" s="9" t="n">
        <v>0.3546412770471041</v>
      </c>
      <c r="C22" s="9" t="n">
        <v>0.3270296147355094</v>
      </c>
      <c r="D22" s="9" t="n">
        <v>0.2408964183904054</v>
      </c>
      <c r="E22" s="9" t="n">
        <v>0.1337396265099413</v>
      </c>
      <c r="F22" s="9" t="n">
        <v>0.1289424472690331</v>
      </c>
      <c r="G22" s="9" t="n">
        <v>0.143</v>
      </c>
      <c r="H22" s="11" t="n">
        <v>0.139</v>
      </c>
    </row>
    <row r="23">
      <c r="A23" s="10" t="inlineStr">
        <is>
          <t>Fra og med 10 Mbit/s til 30 Mbit/s</t>
        </is>
      </c>
      <c r="B23" s="9" t="n">
        <v>0.2310297442644356</v>
      </c>
      <c r="C23" s="9" t="n">
        <v>0.2013186706330014</v>
      </c>
      <c r="D23" s="9" t="n">
        <v>0.1552462677645136</v>
      </c>
      <c r="E23" s="9" t="n">
        <v>0.1204577394097571</v>
      </c>
      <c r="F23" s="9" t="n">
        <v>0.09577828728697854</v>
      </c>
      <c r="G23" s="9" t="n">
        <v>0.062</v>
      </c>
      <c r="H23" s="11" t="n">
        <v>0.024</v>
      </c>
    </row>
    <row r="24" ht="15" customHeight="1" thickBot="1">
      <c r="A24" s="12" t="inlineStr">
        <is>
          <t>Under 10 Mbit/s</t>
        </is>
      </c>
      <c r="B24" s="13" t="n">
        <v>0.06477367989934966</v>
      </c>
      <c r="C24" s="13" t="n">
        <v>0.04432456171975629</v>
      </c>
      <c r="D24" s="13" t="n">
        <v>0.02438516588395147</v>
      </c>
      <c r="E24" s="13" t="n">
        <v>0.01230738754168495</v>
      </c>
      <c r="F24" s="13" t="n">
        <v>0.005544974731842623</v>
      </c>
      <c r="G24" s="13" t="n">
        <v>0.003</v>
      </c>
      <c r="H24" s="14" t="n">
        <v>0.003</v>
      </c>
    </row>
    <row r="26" ht="21.6" customHeight="1" thickBot="1">
      <c r="A26" s="1" t="inlineStr">
        <is>
          <t>Abonnement for fast bredbånd fordelt på hastighetskategorier. Oppstrøms hastighet. Privatabonnement</t>
        </is>
      </c>
    </row>
    <row r="27">
      <c r="A27" s="15" t="inlineStr">
        <is>
          <t>Prosentvis fordeling</t>
        </is>
      </c>
      <c r="B27" s="16">
        <f>B17</f>
        <v/>
      </c>
      <c r="C27" s="16">
        <f>C17</f>
        <v/>
      </c>
      <c r="D27" s="16">
        <f>D17</f>
        <v/>
      </c>
      <c r="E27" s="16">
        <f>E17</f>
        <v/>
      </c>
      <c r="F27" s="16">
        <f>F17</f>
        <v/>
      </c>
      <c r="G27" s="16">
        <f>G17</f>
        <v/>
      </c>
      <c r="H27" s="17">
        <f>H17</f>
        <v/>
      </c>
    </row>
    <row r="28">
      <c r="A28" s="10" t="inlineStr">
        <is>
          <t>Minst 1000 Mbit/s</t>
        </is>
      </c>
      <c r="B28" s="9" t="n">
        <v>0.008644553445680152</v>
      </c>
      <c r="C28" s="9" t="n">
        <v>0.01242927307335751</v>
      </c>
      <c r="D28" s="9" t="n">
        <v>0.01992412282935275</v>
      </c>
      <c r="E28" s="9" t="n">
        <v>0.03345265057046194</v>
      </c>
      <c r="F28" s="9" t="n">
        <v>0.04841780137912589</v>
      </c>
      <c r="G28" s="9" t="n">
        <v>0.057</v>
      </c>
      <c r="H28" s="11" t="n">
        <v>0.07000000000000001</v>
      </c>
    </row>
    <row r="29">
      <c r="A29" s="10" t="inlineStr">
        <is>
          <t>Fra og med 500 Mbit/s til 1000 Mbit/s</t>
        </is>
      </c>
      <c r="B29" s="9" t="n">
        <v>0.07366238542168044</v>
      </c>
      <c r="C29" s="9" t="n">
        <v>0.1189054174879366</v>
      </c>
      <c r="D29" s="9" t="n">
        <v>0.17082730123164</v>
      </c>
      <c r="E29" s="9" t="n">
        <v>0.1945295882022954</v>
      </c>
      <c r="F29" s="9" t="n">
        <v>0.1995060684558923</v>
      </c>
      <c r="G29" s="9" t="n">
        <v>0.257</v>
      </c>
      <c r="H29" s="11" t="n">
        <v>0.28</v>
      </c>
    </row>
    <row r="30">
      <c r="A30" s="10" t="inlineStr">
        <is>
          <t>Fra og med 250 Mbit/s til 500 Mbit/s</t>
        </is>
      </c>
      <c r="B30" s="9" t="n">
        <v>0.05794129993349974</v>
      </c>
      <c r="C30" s="9" t="n">
        <v>0.06303748631770927</v>
      </c>
      <c r="D30" s="9" t="n">
        <v>0.07864345004692308</v>
      </c>
      <c r="E30" s="9" t="n">
        <v>0.09369282777410355</v>
      </c>
      <c r="F30" s="9" t="n">
        <v>0.1011632195709051</v>
      </c>
      <c r="G30" s="9" t="n">
        <v>0.057</v>
      </c>
      <c r="H30" s="11" t="n">
        <v>0.08699999999999999</v>
      </c>
    </row>
    <row r="31">
      <c r="A31" s="10" t="inlineStr">
        <is>
          <t>Fra og med 100 Mbit/s til 250 Mbit/s</t>
        </is>
      </c>
      <c r="B31" s="9" t="n">
        <v>0.06890735210182666</v>
      </c>
      <c r="C31" s="9" t="n">
        <v>0.09495432270686482</v>
      </c>
      <c r="D31" s="9" t="n">
        <v>0.1475921911260812</v>
      </c>
      <c r="E31" s="9" t="n">
        <v>0.2211989672300294</v>
      </c>
      <c r="F31" s="9" t="n">
        <v>0.240367364282063</v>
      </c>
      <c r="G31" s="9" t="n">
        <v>0.261</v>
      </c>
      <c r="H31" s="11" t="n">
        <v>0.28</v>
      </c>
    </row>
    <row r="32">
      <c r="A32" s="10" t="inlineStr">
        <is>
          <t>Fra og med 30 Mbit/s til 100 Mbit/s</t>
        </is>
      </c>
      <c r="B32" s="9" t="n">
        <v>0.251153656961539</v>
      </c>
      <c r="C32" s="9" t="n">
        <v>0.2288267213501579</v>
      </c>
      <c r="D32" s="9" t="n">
        <v>0.1823948413708815</v>
      </c>
      <c r="E32" s="9" t="n">
        <v>0.1181356130195108</v>
      </c>
      <c r="F32" s="9" t="n">
        <v>0.1135037433108943</v>
      </c>
      <c r="G32" s="9" t="n">
        <v>0.097</v>
      </c>
      <c r="H32" s="11" t="n">
        <v>0.13</v>
      </c>
    </row>
    <row r="33">
      <c r="A33" s="10" t="inlineStr">
        <is>
          <t>Fra og med 10 Mbit/s til 30 Mbit/s</t>
        </is>
      </c>
      <c r="B33" s="9" t="n">
        <v>0.2914901131605175</v>
      </c>
      <c r="C33" s="9" t="n">
        <v>0.2886270463753994</v>
      </c>
      <c r="D33" s="9" t="n">
        <v>0.2746528055638409</v>
      </c>
      <c r="E33" s="9" t="n">
        <v>0.2610662332811144</v>
      </c>
      <c r="F33" s="9" t="n">
        <v>0.2512662118470236</v>
      </c>
      <c r="G33" s="9" t="n">
        <v>0.204</v>
      </c>
      <c r="H33" s="11" t="n">
        <v>0.131</v>
      </c>
    </row>
    <row r="34" ht="15" customHeight="1" thickBot="1">
      <c r="A34" s="12" t="inlineStr">
        <is>
          <t>Under 10 Mbit/s</t>
        </is>
      </c>
      <c r="B34" s="13" t="n">
        <v>0.2482006389752564</v>
      </c>
      <c r="C34" s="13" t="n">
        <v>0.1932197326885746</v>
      </c>
      <c r="D34" s="13" t="n">
        <v>0.1259652878312806</v>
      </c>
      <c r="E34" s="13" t="n">
        <v>0.07792411992248451</v>
      </c>
      <c r="F34" s="13" t="n">
        <v>0.04577559115409586</v>
      </c>
      <c r="G34" s="13" t="n">
        <v>0.068</v>
      </c>
      <c r="H34" s="14" t="n">
        <v>0.021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9"/>
  <sheetViews>
    <sheetView workbookViewId="0">
      <selection activeCell="A6" sqref="A6"/>
    </sheetView>
  </sheetViews>
  <sheetFormatPr baseColWidth="10" defaultRowHeight="14.4"/>
  <cols>
    <col width="27.44140625" customWidth="1" min="1" max="1"/>
    <col width="13.21875" customWidth="1" min="2" max="11"/>
  </cols>
  <sheetData>
    <row r="1" ht="21.6" customHeight="1" thickBot="1">
      <c r="A1" s="1" t="inlineStr">
        <is>
          <t>Abonnement for mobiltelefoni eller mobilt bredbånd. Privat og bedrift samlet</t>
        </is>
      </c>
    </row>
    <row r="2" ht="15" customHeight="1" thickBot="1">
      <c r="A2" s="4" t="inlineStr">
        <is>
          <t>Antall abonnement i 1000</t>
        </is>
      </c>
      <c r="B2" s="3">
        <f>'Fast bredbånd'!B2</f>
        <v/>
      </c>
      <c r="C2" s="3">
        <f>'Fast bredbånd'!C2</f>
        <v/>
      </c>
      <c r="D2" s="3">
        <f>'Fast bredbånd'!D2</f>
        <v/>
      </c>
      <c r="E2" s="3">
        <f>'Fast bredbånd'!E2</f>
        <v/>
      </c>
      <c r="F2" s="3">
        <f>'Fast bredbånd'!F2</f>
        <v/>
      </c>
      <c r="G2" s="3">
        <f>'Fast bredbånd'!G2</f>
        <v/>
      </c>
      <c r="H2" s="3">
        <f>'Fast bredbånd'!H2</f>
        <v/>
      </c>
      <c r="I2" s="3">
        <f>'Fast bredbånd'!I2</f>
        <v/>
      </c>
      <c r="J2" s="3">
        <f>'Fast bredbånd'!J2</f>
        <v/>
      </c>
      <c r="K2" s="18">
        <f>'Fast bredbånd'!K2</f>
        <v/>
      </c>
    </row>
    <row r="3">
      <c r="A3" s="19" t="inlineStr">
        <is>
          <t>Mobiltelefoni</t>
        </is>
      </c>
      <c r="B3" s="5" t="n">
        <v>5715</v>
      </c>
      <c r="C3" s="5" t="n">
        <v>5730</v>
      </c>
      <c r="D3" s="5" t="n">
        <v>5720</v>
      </c>
      <c r="E3" s="5" t="n">
        <v>5721</v>
      </c>
      <c r="F3" s="5" t="n">
        <v>5776</v>
      </c>
      <c r="G3" s="5" t="n">
        <v>5835</v>
      </c>
      <c r="H3" s="5" t="n">
        <v>5926</v>
      </c>
      <c r="I3" s="5" t="n">
        <v>6020</v>
      </c>
      <c r="J3" s="5" t="n">
        <v>6052</v>
      </c>
      <c r="K3" s="20" t="n">
        <v>6098</v>
      </c>
    </row>
    <row r="4" ht="15" customHeight="1" thickBot="1">
      <c r="A4" s="10" t="inlineStr">
        <is>
          <t>Mobilt bredbånd (Kun data)</t>
        </is>
      </c>
      <c r="B4" s="6" t="n">
        <v>486</v>
      </c>
      <c r="C4" s="6" t="n">
        <v>448</v>
      </c>
      <c r="D4" s="6" t="n">
        <v>402</v>
      </c>
      <c r="E4" s="6" t="n">
        <v>367</v>
      </c>
      <c r="F4" s="6" t="n">
        <v>342</v>
      </c>
      <c r="G4" s="6" t="n">
        <v>310</v>
      </c>
      <c r="H4" s="6" t="n">
        <v>287</v>
      </c>
      <c r="I4" s="6" t="n">
        <v>268</v>
      </c>
      <c r="J4" s="6" t="n">
        <v>249</v>
      </c>
      <c r="K4" s="21" t="n">
        <v>231</v>
      </c>
    </row>
    <row r="5" ht="15" customHeight="1" thickBot="1">
      <c r="A5" s="2" t="inlineStr">
        <is>
          <t>Totalt</t>
        </is>
      </c>
      <c r="B5" s="8">
        <f>SUM(B3:B4)</f>
        <v/>
      </c>
      <c r="C5" s="8">
        <f>SUM(C3:C4)</f>
        <v/>
      </c>
      <c r="D5" s="8">
        <f>SUM(D3:D4)</f>
        <v/>
      </c>
      <c r="E5" s="8">
        <f>SUM(E3:E4)</f>
        <v/>
      </c>
      <c r="F5" s="8">
        <f>SUM(F3:F4)</f>
        <v/>
      </c>
      <c r="G5" s="8">
        <f>SUM(G3:G4)</f>
        <v/>
      </c>
      <c r="H5" s="8">
        <f>SUM(H3:H4)</f>
        <v/>
      </c>
      <c r="I5" s="8">
        <f>SUM(I3:I4)</f>
        <v/>
      </c>
      <c r="J5" s="8">
        <f>SUM(J3:J4)</f>
        <v/>
      </c>
      <c r="K5" s="24">
        <f>SUM(K3:K4)</f>
        <v/>
      </c>
    </row>
    <row r="6" ht="9" customHeight="1"/>
    <row r="7">
      <c r="A7" t="inlineStr">
        <is>
          <t>(Vi regner at de fleste abonnement for mobiltelefoni også har mulighet for data. Dette kan derfor sees på som totalt antall abonnement for mobilt bredbånd)</t>
        </is>
      </c>
    </row>
    <row r="9" ht="21.6" customHeight="1" thickBot="1">
      <c r="A9" s="1" t="inlineStr">
        <is>
          <t>Datatrafikk for mobiltelefoni og mobilt bredbånd</t>
        </is>
      </c>
    </row>
    <row r="10" ht="15" customHeight="1" thickBot="1">
      <c r="A10" s="4" t="inlineStr">
        <is>
          <t>Petabyte (millioner gigabyte)</t>
        </is>
      </c>
      <c r="B10" s="3">
        <f>B2</f>
        <v/>
      </c>
      <c r="C10" s="3">
        <f>C2</f>
        <v/>
      </c>
      <c r="D10" s="3">
        <f>D2</f>
        <v/>
      </c>
      <c r="E10" s="3">
        <f>E2</f>
        <v/>
      </c>
      <c r="F10" s="3">
        <f>F2</f>
        <v/>
      </c>
      <c r="G10" s="3">
        <f>G2</f>
        <v/>
      </c>
      <c r="H10" s="3">
        <f>H2</f>
        <v/>
      </c>
      <c r="I10" s="3">
        <f>I2</f>
        <v/>
      </c>
      <c r="J10" s="3">
        <f>J2</f>
        <v/>
      </c>
      <c r="K10" s="18">
        <f>K2</f>
        <v/>
      </c>
    </row>
    <row r="11">
      <c r="A11" s="19" t="inlineStr">
        <is>
          <t>Mobiltelefoni</t>
        </is>
      </c>
      <c r="B11" s="5" t="n">
        <v>67</v>
      </c>
      <c r="C11" s="5" t="n">
        <v>103</v>
      </c>
      <c r="D11" s="5" t="n">
        <v>170</v>
      </c>
      <c r="E11" s="5" t="n">
        <v>225</v>
      </c>
      <c r="F11" s="5" t="n">
        <v>279</v>
      </c>
      <c r="G11" s="5" t="n">
        <v>364</v>
      </c>
      <c r="H11" s="5" t="n">
        <v>506</v>
      </c>
      <c r="I11" s="5" t="n">
        <v>650</v>
      </c>
      <c r="J11" s="5" t="n">
        <v>798</v>
      </c>
      <c r="K11" s="20" t="n">
        <v>982</v>
      </c>
    </row>
    <row r="12" ht="15" customHeight="1" thickBot="1">
      <c r="A12" s="10" t="inlineStr">
        <is>
          <t>Mobilt bredbånd</t>
        </is>
      </c>
      <c r="B12" s="6" t="n">
        <v>37</v>
      </c>
      <c r="C12" s="6" t="n">
        <v>57</v>
      </c>
      <c r="D12" s="6" t="n">
        <v>75</v>
      </c>
      <c r="E12" s="6" t="n">
        <v>88</v>
      </c>
      <c r="F12" s="6" t="n">
        <v>94</v>
      </c>
      <c r="G12" s="6" t="n">
        <v>108</v>
      </c>
      <c r="H12" s="6" t="n">
        <v>117</v>
      </c>
      <c r="I12" s="6" t="n">
        <v>114</v>
      </c>
      <c r="J12" s="6" t="n">
        <v>109</v>
      </c>
      <c r="K12" s="21" t="n">
        <v>119</v>
      </c>
    </row>
    <row r="13" ht="15" customHeight="1" thickBot="1">
      <c r="A13" s="2" t="inlineStr">
        <is>
          <t>Totalt</t>
        </is>
      </c>
      <c r="B13" s="8">
        <f>SUM(B11:B12)</f>
        <v/>
      </c>
      <c r="C13" s="8">
        <f>SUM(C11:C12)</f>
        <v/>
      </c>
      <c r="D13" s="8">
        <f>SUM(D11:D12)</f>
        <v/>
      </c>
      <c r="E13" s="8">
        <f>SUM(E11:E12)</f>
        <v/>
      </c>
      <c r="F13" s="8">
        <f>SUM(F11:F12)</f>
        <v/>
      </c>
      <c r="G13" s="8">
        <f>SUM(G11:G12)</f>
        <v/>
      </c>
      <c r="H13" s="8">
        <f>SUM(H11:H12)</f>
        <v/>
      </c>
      <c r="I13" s="8">
        <f>SUM(I11:I12)</f>
        <v/>
      </c>
      <c r="J13" s="8">
        <f>SUM(J11:J12)</f>
        <v/>
      </c>
      <c r="K13" s="24">
        <f>SUM(K11:K12)</f>
        <v/>
      </c>
    </row>
    <row r="15" ht="21.6" customHeight="1" thickBot="1">
      <c r="A15" s="1" t="inlineStr">
        <is>
          <t>Trafikkminutter for mobiltelefoni</t>
        </is>
      </c>
    </row>
    <row r="16" ht="15" customHeight="1" thickBot="1">
      <c r="A16" s="4" t="inlineStr">
        <is>
          <t>Millioner minutter</t>
        </is>
      </c>
      <c r="B16" s="3">
        <f>B10</f>
        <v/>
      </c>
      <c r="C16" s="3">
        <f>C10</f>
        <v/>
      </c>
      <c r="D16" s="3">
        <f>D10</f>
        <v/>
      </c>
      <c r="E16" s="3">
        <f>E10</f>
        <v/>
      </c>
      <c r="F16" s="3">
        <f>F10</f>
        <v/>
      </c>
      <c r="G16" s="3">
        <f>G10</f>
        <v/>
      </c>
      <c r="H16" s="3">
        <f>H10</f>
        <v/>
      </c>
      <c r="I16" s="3">
        <f>I10</f>
        <v/>
      </c>
      <c r="J16" s="3">
        <f>J10</f>
        <v/>
      </c>
      <c r="K16" s="18">
        <f>K10</f>
        <v/>
      </c>
    </row>
    <row r="17">
      <c r="A17" s="19" t="inlineStr">
        <is>
          <t>Privat</t>
        </is>
      </c>
      <c r="B17" s="5" t="n">
        <v>9976</v>
      </c>
      <c r="C17" s="5" t="n">
        <v>10205</v>
      </c>
      <c r="D17" s="5" t="n">
        <v>10325</v>
      </c>
      <c r="E17" s="5" t="n">
        <v>10406</v>
      </c>
      <c r="F17" s="5" t="n">
        <v>10555</v>
      </c>
      <c r="G17" s="5" t="n">
        <v>12347</v>
      </c>
      <c r="H17" s="5" t="n">
        <v>11955</v>
      </c>
      <c r="I17" s="5" t="n">
        <v>11647</v>
      </c>
      <c r="J17" s="5" t="n">
        <v>11621</v>
      </c>
      <c r="K17" s="20" t="n">
        <v>12897</v>
      </c>
    </row>
    <row r="18" ht="15" customHeight="1" thickBot="1">
      <c r="A18" s="10" t="inlineStr">
        <is>
          <t>Bedrift</t>
        </is>
      </c>
      <c r="B18" s="6" t="n">
        <v>4468</v>
      </c>
      <c r="C18" s="6" t="n">
        <v>4453</v>
      </c>
      <c r="D18" s="6" t="n">
        <v>4520</v>
      </c>
      <c r="E18" s="6" t="n">
        <v>4594</v>
      </c>
      <c r="F18" s="6" t="n">
        <v>4791</v>
      </c>
      <c r="G18" s="6" t="n">
        <v>5775</v>
      </c>
      <c r="H18" s="6" t="n">
        <v>5931</v>
      </c>
      <c r="I18" s="6" t="n">
        <v>5689</v>
      </c>
      <c r="J18" s="6" t="n">
        <v>5902</v>
      </c>
      <c r="K18" s="21" t="n">
        <v>6057</v>
      </c>
    </row>
    <row r="19" ht="15" customHeight="1" thickBot="1">
      <c r="A19" s="2" t="inlineStr">
        <is>
          <t>Totalt</t>
        </is>
      </c>
      <c r="B19" s="8">
        <f>SUM(B17:B18)</f>
        <v/>
      </c>
      <c r="C19" s="8">
        <f>SUM(C17:C18)</f>
        <v/>
      </c>
      <c r="D19" s="8">
        <f>SUM(D17:D18)</f>
        <v/>
      </c>
      <c r="E19" s="8">
        <f>SUM(E17:E18)</f>
        <v/>
      </c>
      <c r="F19" s="8">
        <f>SUM(F17:F18)</f>
        <v/>
      </c>
      <c r="G19" s="8">
        <f>SUM(G17:G18)</f>
        <v/>
      </c>
      <c r="H19" s="8">
        <f>SUM(H17:H18)</f>
        <v/>
      </c>
      <c r="I19" s="8">
        <f>SUM(I17:I18)</f>
        <v/>
      </c>
      <c r="J19" s="8">
        <f>SUM(J17:J18)</f>
        <v/>
      </c>
      <c r="K19" s="24">
        <f>SUM(K17:K18)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9"/>
  <sheetViews>
    <sheetView workbookViewId="0">
      <selection activeCell="A10" sqref="A10"/>
    </sheetView>
  </sheetViews>
  <sheetFormatPr baseColWidth="10" defaultRowHeight="14.4"/>
  <cols>
    <col width="25.109375" customWidth="1" min="1" max="1"/>
    <col width="13.88671875" customWidth="1" min="2" max="11"/>
  </cols>
  <sheetData>
    <row r="1" ht="21.6" customHeight="1" thickBot="1">
      <c r="A1" s="1" t="inlineStr">
        <is>
          <t>TV-tjenester fordelt på teknologi</t>
        </is>
      </c>
    </row>
    <row r="2" ht="15" customHeight="1" thickBot="1">
      <c r="A2" s="4" t="inlineStr">
        <is>
          <t>Antall abonnement i 1000</t>
        </is>
      </c>
      <c r="B2" s="3">
        <f>Mobil!B2</f>
        <v/>
      </c>
      <c r="C2" s="3">
        <f>Mobil!C2</f>
        <v/>
      </c>
      <c r="D2" s="3">
        <f>Mobil!D2</f>
        <v/>
      </c>
      <c r="E2" s="3">
        <f>Mobil!E2</f>
        <v/>
      </c>
      <c r="F2" s="3">
        <f>Mobil!F2</f>
        <v/>
      </c>
      <c r="G2" s="3">
        <f>Mobil!G2</f>
        <v/>
      </c>
      <c r="H2" s="3">
        <f>Mobil!H2</f>
        <v/>
      </c>
      <c r="I2" s="3">
        <f>Mobil!I2</f>
        <v/>
      </c>
      <c r="J2" s="3">
        <f>Mobil!J2</f>
        <v/>
      </c>
      <c r="K2" s="18">
        <f>Mobil!K2</f>
        <v/>
      </c>
    </row>
    <row r="3">
      <c r="A3" s="19" t="inlineStr">
        <is>
          <t>Fiber</t>
        </is>
      </c>
      <c r="B3" s="5" t="n">
        <v>497</v>
      </c>
      <c r="C3" s="5" t="n">
        <v>571</v>
      </c>
      <c r="D3" s="5" t="n">
        <v>667</v>
      </c>
      <c r="E3" s="5" t="n">
        <v>765</v>
      </c>
      <c r="F3" s="5" t="n">
        <v>860</v>
      </c>
      <c r="G3" s="5" t="n">
        <v>984</v>
      </c>
      <c r="H3" s="5" t="n">
        <v>1081</v>
      </c>
      <c r="I3" s="5" t="n">
        <v>1123</v>
      </c>
      <c r="J3" s="5" t="n">
        <v>1160</v>
      </c>
      <c r="K3" s="20" t="n">
        <v>1180</v>
      </c>
    </row>
    <row r="4">
      <c r="A4" s="10" t="inlineStr">
        <is>
          <t>Kabel-TV</t>
        </is>
      </c>
      <c r="B4" s="6" t="n">
        <v>891</v>
      </c>
      <c r="C4" s="6" t="n">
        <v>846</v>
      </c>
      <c r="D4" s="6" t="n">
        <v>781</v>
      </c>
      <c r="E4" s="6" t="n">
        <v>722</v>
      </c>
      <c r="F4" s="6" t="n">
        <v>692</v>
      </c>
      <c r="G4" s="6" t="n">
        <v>642</v>
      </c>
      <c r="H4" s="6" t="n">
        <v>572</v>
      </c>
      <c r="I4" s="6" t="n">
        <v>507</v>
      </c>
      <c r="J4" s="6" t="n">
        <v>435</v>
      </c>
      <c r="K4" s="21" t="n">
        <v>376</v>
      </c>
    </row>
    <row r="5">
      <c r="A5" s="10" t="inlineStr">
        <is>
          <t>Satellitt</t>
        </is>
      </c>
      <c r="B5" s="6" t="n">
        <v>566</v>
      </c>
      <c r="C5" s="6" t="n">
        <v>528</v>
      </c>
      <c r="D5" s="6" t="n">
        <v>497</v>
      </c>
      <c r="E5" s="6" t="n">
        <v>469</v>
      </c>
      <c r="F5" s="6" t="n">
        <v>429</v>
      </c>
      <c r="G5" s="6" t="n">
        <v>377</v>
      </c>
      <c r="H5" s="6" t="n">
        <v>336</v>
      </c>
      <c r="I5" s="6" t="n">
        <v>312</v>
      </c>
      <c r="J5" s="6" t="n">
        <v>285</v>
      </c>
      <c r="K5" s="21" t="n">
        <v>237</v>
      </c>
    </row>
    <row r="6">
      <c r="A6" s="22" t="inlineStr">
        <is>
          <t>Bakkenett</t>
        </is>
      </c>
      <c r="B6" s="7" t="n">
        <v>273</v>
      </c>
      <c r="C6" s="7" t="n">
        <v>269</v>
      </c>
      <c r="D6" s="7" t="n">
        <v>259</v>
      </c>
      <c r="E6" s="7" t="n">
        <v>245</v>
      </c>
      <c r="F6" s="7" t="n">
        <v>233</v>
      </c>
      <c r="G6" s="7" t="n">
        <v>214</v>
      </c>
      <c r="H6" s="7" t="n">
        <v>195</v>
      </c>
      <c r="I6" s="7" t="n">
        <v>169</v>
      </c>
      <c r="J6" s="7" t="n">
        <v>136</v>
      </c>
      <c r="K6" s="23" t="n">
        <v>118</v>
      </c>
    </row>
    <row r="7">
      <c r="A7" s="22" t="inlineStr">
        <is>
          <t>Fast trådløst bredbånd</t>
        </is>
      </c>
      <c r="B7" s="7" t="n">
        <v>0</v>
      </c>
      <c r="C7" s="7" t="n">
        <v>0</v>
      </c>
      <c r="D7" s="7" t="n">
        <v>0</v>
      </c>
      <c r="E7" s="7" t="n">
        <v>0</v>
      </c>
      <c r="F7" s="7" t="n">
        <v>0</v>
      </c>
      <c r="G7" s="7" t="n">
        <v>0</v>
      </c>
      <c r="H7" s="7" t="n">
        <v>0</v>
      </c>
      <c r="I7" s="7" t="n">
        <v>14</v>
      </c>
      <c r="J7" s="7" t="n">
        <v>29</v>
      </c>
      <c r="K7" s="23" t="n">
        <v>34</v>
      </c>
    </row>
    <row r="8" ht="15" customHeight="1" thickBot="1">
      <c r="A8" s="22" t="inlineStr">
        <is>
          <t>Andre</t>
        </is>
      </c>
      <c r="B8" s="7" t="n">
        <v>7</v>
      </c>
      <c r="C8" s="7" t="n">
        <v>6</v>
      </c>
      <c r="D8" s="7" t="n">
        <v>3</v>
      </c>
      <c r="E8" s="7" t="n">
        <v>2</v>
      </c>
      <c r="F8" s="7" t="n">
        <v>2</v>
      </c>
      <c r="G8" s="7" t="n">
        <v>1</v>
      </c>
      <c r="H8" s="7" t="n">
        <v>0</v>
      </c>
      <c r="I8" s="7" t="n">
        <v>0</v>
      </c>
      <c r="J8" s="7" t="n">
        <v>0</v>
      </c>
      <c r="K8" s="23" t="n">
        <v>0</v>
      </c>
    </row>
    <row r="9" ht="15" customHeight="1" thickBot="1">
      <c r="A9" s="2" t="inlineStr">
        <is>
          <t>Totalt</t>
        </is>
      </c>
      <c r="B9" s="8">
        <f>SUM(B3:B8)</f>
        <v/>
      </c>
      <c r="C9" s="8">
        <f>SUM(C3:C8)</f>
        <v/>
      </c>
      <c r="D9" s="8">
        <f>SUM(D3:D8)</f>
        <v/>
      </c>
      <c r="E9" s="8">
        <f>SUM(E3:E8)</f>
        <v/>
      </c>
      <c r="F9" s="8">
        <f>SUM(F3:F8)</f>
        <v/>
      </c>
      <c r="G9" s="8">
        <f>SUM(G3:G8)</f>
        <v/>
      </c>
      <c r="H9" s="8">
        <f>SUM(H3:H8)</f>
        <v/>
      </c>
      <c r="I9" s="8">
        <f>SUM(I3:I8)</f>
        <v/>
      </c>
      <c r="J9" s="8">
        <f>SUM(J3:J8)</f>
        <v/>
      </c>
      <c r="K9" s="24">
        <f>SUM(K3:K8)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268EC40F854B4D8C5E6ADB03A0FAEF" ma:contentTypeVersion="20" ma:contentTypeDescription="Opprett et nytt dokument." ma:contentTypeScope="" ma:versionID="57b43146f70cddbb3aa6f2a91c9d1f9e">
  <xsd:schema xmlns:xsd="http://www.w3.org/2001/XMLSchema" xmlns:xs="http://www.w3.org/2001/XMLSchema" xmlns:p="http://schemas.microsoft.com/office/2006/metadata/properties" xmlns:ns2="defcbfe5-96c5-4acc-8d93-d4d153d4fc09" xmlns:ns3="00209a63-496f-431e-a17d-1936137339b5" targetNamespace="http://schemas.microsoft.com/office/2006/metadata/properties" ma:root="true" ma:fieldsID="9489573fae3cc4cd61c72fc91f48f2e1" ns2:_="" ns3:_="">
    <xsd:import namespace="defcbfe5-96c5-4acc-8d93-d4d153d4fc09"/>
    <xsd:import namespace="00209a63-496f-431e-a17d-1936137339b5"/>
    <xsd:element name="properties">
      <xsd:complexType>
        <xsd:sequence>
          <xsd:element name="documentManagement">
            <xsd:complexType>
              <xsd:all>
                <xsd:element ref="ns2:Kategori" minOccurs="0"/>
                <xsd:element ref="ns2:ErOffentlig" minOccurs="0"/>
                <xsd:element ref="ns2:Ressurs" minOccurs="0"/>
                <xsd:element ref="ns2:Tidspunkt" minOccurs="0"/>
                <xsd:element ref="ns2:Kommenta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cbfe5-96c5-4acc-8d93-d4d153d4fc09" elementFormDefault="qualified">
    <xsd:import namespace="http://schemas.microsoft.com/office/2006/documentManagement/types"/>
    <xsd:import namespace="http://schemas.microsoft.com/office/infopath/2007/PartnerControls"/>
    <xsd:element name="Kategori" ma:index="8" nillable="true" ma:displayName="Kategori" ma:format="RadioButtons" ma:internalName="Kategori">
      <xsd:simpleType>
        <xsd:restriction base="dms:Choice">
          <xsd:enumeration value="Ekom"/>
          <xsd:enumeration value="Dekning"/>
        </xsd:restriction>
      </xsd:simpleType>
    </xsd:element>
    <xsd:element name="ErOffentlig" ma:index="9" nillable="true" ma:displayName="ErOffentlig" ma:format="Dropdown" ma:internalName="ErOffentlig">
      <xsd:simpleType>
        <xsd:restriction base="dms:Choice">
          <xsd:enumeration value="Ja"/>
          <xsd:enumeration value="Nei"/>
        </xsd:restriction>
      </xsd:simpleType>
    </xsd:element>
    <xsd:element name="Ressurs" ma:index="10" nillable="true" ma:displayName="Ressurs" ma:format="Dropdown" ma:internalName="Ressurs">
      <xsd:simpleType>
        <xsd:restriction base="dms:Choice">
          <xsd:enumeration value="Datasett"/>
          <xsd:enumeration value="Script"/>
        </xsd:restriction>
      </xsd:simpleType>
    </xsd:element>
    <xsd:element name="Tidspunkt" ma:index="11" nillable="true" ma:displayName="Tidspunkt" ma:decimals="0" ma:format="Dropdown" ma:internalName="Tidspunkt" ma:percentage="FALSE">
      <xsd:simpleType>
        <xsd:restriction base="dms:Number">
          <xsd:maxInclusive value="9912"/>
          <xsd:minInclusive value="2000"/>
        </xsd:restriction>
      </xsd:simpleType>
    </xsd:element>
    <xsd:element name="Kommentar" ma:index="12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908b2e2d-454f-43c7-9839-d244173d1e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09a63-496f-431e-a17d-1936137339b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c919786-d15b-4d6a-b75c-8a17e1def940}" ma:internalName="TaxCatchAll" ma:showField="CatchAllData" ma:web="00209a63-496f-431e-a17d-193613733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fcbfe5-96c5-4acc-8d93-d4d153d4fc09">
      <Terms xmlns="http://schemas.microsoft.com/office/infopath/2007/PartnerControls"/>
    </lcf76f155ced4ddcb4097134ff3c332f>
    <TaxCatchAll xmlns="00209a63-496f-431e-a17d-1936137339b5" xsi:nil="true"/>
    <Ressurs xmlns="defcbfe5-96c5-4acc-8d93-d4d153d4fc09" xsi:nil="true"/>
    <Kommentar xmlns="defcbfe5-96c5-4acc-8d93-d4d153d4fc09" xsi:nil="true"/>
    <Tidspunkt xmlns="defcbfe5-96c5-4acc-8d93-d4d153d4fc09" xsi:nil="true"/>
    <ErOffentlig xmlns="defcbfe5-96c5-4acc-8d93-d4d153d4fc09" xsi:nil="true"/>
    <Kategori xmlns="defcbfe5-96c5-4acc-8d93-d4d153d4fc09" xsi:nil="true"/>
  </documentManagement>
</p:properties>
</file>

<file path=customXml/itemProps1.xml><?xml version="1.0" encoding="utf-8"?>
<ds:datastoreItem xmlns:ds="http://schemas.openxmlformats.org/officeDocument/2006/customXml" ds:itemID="{BE7AFADA-98BB-4DDD-AFA6-E7A2B38B0DBD}"/>
</file>

<file path=customXml/itemProps2.xml><?xml version="1.0" encoding="utf-8"?>
<ds:datastoreItem xmlns:ds="http://schemas.openxmlformats.org/officeDocument/2006/customXml" ds:itemID="{A41151C5-5A5D-447F-8C0B-78C6DEB0DE3E}"/>
</file>

<file path=customXml/itemProps3.xml><?xml version="1.0" encoding="utf-8"?>
<ds:datastoreItem xmlns:ds="http://schemas.openxmlformats.org/officeDocument/2006/customXml" ds:itemID="{DF18F9BD-FE1E-461C-9177-400940F6C796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Markussen</dc:creator>
  <cp:lastModifiedBy>Ben Larsen</cp:lastModifiedBy>
  <dcterms:created xsi:type="dcterms:W3CDTF">2023-10-23T07:04:40Z</dcterms:created>
  <dcterms:modified xsi:type="dcterms:W3CDTF">2025-04-14T09:29:02Z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0x01010033268EC40F854B4D8C5E6ADB03A0FAEF</vt:lpwstr>
  </property>
  <property fmtid="{D5CDD505-2E9C-101B-9397-08002B2CF9AE}" pid="3" name="MediaServiceImageTags">
    <vt:lpwstr/>
  </property>
</Properties>
</file>